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ENETA\Desktop\Ispiti 26_27\"/>
    </mc:Choice>
  </mc:AlternateContent>
  <xr:revisionPtr revIDLastSave="0" documentId="8_{DD724061-911C-455E-885D-FDB80261D63D}" xr6:coauthVersionLast="47" xr6:coauthVersionMax="47" xr10:uidLastSave="{00000000-0000-0000-0000-000000000000}"/>
  <bookViews>
    <workbookView xWindow="-110" yWindow="-110" windowWidth="19420" windowHeight="11500" xr2:uid="{AC91D4B3-29C8-4E97-99C8-E8A7CF657F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K12" i="1" s="1"/>
  <c r="E24" i="1"/>
  <c r="F24" i="1" s="1"/>
  <c r="E25" i="1"/>
  <c r="F25" i="1" s="1"/>
  <c r="E21" i="1"/>
  <c r="F21" i="1" s="1"/>
  <c r="E22" i="1"/>
  <c r="F22" i="1" s="1"/>
  <c r="E23" i="1"/>
  <c r="F23" i="1" s="1"/>
  <c r="E26" i="1"/>
  <c r="F26" i="1" s="1"/>
  <c r="H10" i="1"/>
  <c r="H9" i="1"/>
  <c r="H11" i="1"/>
  <c r="H13" i="1"/>
  <c r="H14" i="1"/>
  <c r="K14" i="1" s="1"/>
  <c r="H15" i="1"/>
  <c r="H16" i="1"/>
  <c r="H17" i="1"/>
  <c r="H18" i="1"/>
  <c r="H8" i="1"/>
  <c r="J18" i="1"/>
  <c r="J13" i="1"/>
  <c r="J10" i="1"/>
  <c r="J15" i="1"/>
  <c r="J8" i="1"/>
  <c r="J17" i="1"/>
  <c r="J16" i="1"/>
  <c r="J14" i="1"/>
  <c r="J9" i="1"/>
  <c r="J11" i="1"/>
  <c r="K11" i="1"/>
  <c r="K13" i="1"/>
  <c r="K9" i="1" l="1"/>
  <c r="K8" i="1"/>
  <c r="K15" i="1"/>
  <c r="K10" i="1"/>
  <c r="K18" i="1"/>
  <c r="K16" i="1"/>
  <c r="K17" i="1"/>
</calcChain>
</file>

<file path=xl/sharedStrings.xml><?xml version="1.0" encoding="utf-8"?>
<sst xmlns="http://schemas.openxmlformats.org/spreadsheetml/2006/main" count="21" uniqueCount="17">
  <si>
    <t>Indeks</t>
  </si>
  <si>
    <t>Univerzitet u Sarajevu Filozofski fakultet</t>
  </si>
  <si>
    <t>Odsjek za pedagogiju</t>
  </si>
  <si>
    <t>Polusemestralni Σmax=35, min=18</t>
  </si>
  <si>
    <t>Uk.</t>
  </si>
  <si>
    <t>ZAVRŠNA OCJENA</t>
  </si>
  <si>
    <t>Aktivnost predavanja Σmax=5</t>
  </si>
  <si>
    <t>Aktivnost vježbe Σmax=5</t>
  </si>
  <si>
    <t>Zav isp. Tr. Σmax=45</t>
  </si>
  <si>
    <t>Prezentacija Σmax=10</t>
  </si>
  <si>
    <t>Aktivnost Σmax=5</t>
  </si>
  <si>
    <t>Int. Ispit Tr. Σmax=95</t>
  </si>
  <si>
    <t>Završni isp. Σmax=20</t>
  </si>
  <si>
    <t>Integralni ispit Σmax=20</t>
  </si>
  <si>
    <t>Int. Ispit Tr. Σmax=80</t>
  </si>
  <si>
    <r>
      <t xml:space="preserve">Rezultati ispita iz </t>
    </r>
    <r>
      <rPr>
        <i/>
        <sz val="11"/>
        <color theme="1"/>
        <rFont val="Calibri"/>
        <family val="2"/>
        <scheme val="minor"/>
      </rPr>
      <t xml:space="preserve">Pedagogije razvoja djeteta </t>
    </r>
    <r>
      <rPr>
        <sz val="11"/>
        <color theme="1"/>
        <rFont val="Calibri"/>
        <family val="2"/>
        <scheme val="minor"/>
      </rPr>
      <t>(29.09.2026.)</t>
    </r>
  </si>
  <si>
    <r>
      <rPr>
        <b/>
        <sz val="11"/>
        <color theme="1"/>
        <rFont val="Calibri"/>
        <family val="2"/>
        <scheme val="minor"/>
      </rPr>
      <t>Napomena: Upis ocjena i</t>
    </r>
    <r>
      <rPr>
        <sz val="11"/>
        <color theme="1"/>
        <rFont val="Calibri"/>
        <family val="2"/>
        <scheme val="minor"/>
      </rPr>
      <t xml:space="preserve"> uvid u rad će se obaviti u četvrtak, 1.10.2026. u 9:00 sati.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</si>
</sst>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B1A79-8491-4908-A00E-3E21597BF7FC}">
  <dimension ref="A1:M35"/>
  <sheetViews>
    <sheetView tabSelected="1" workbookViewId="0">
      <selection activeCell="B7" sqref="B7:B26"/>
    </sheetView>
  </sheetViews>
  <sheetFormatPr defaultRowHeight="14.5" x14ac:dyDescent="0.35"/>
  <cols>
    <col min="2" max="2" width="23.1796875" customWidth="1"/>
    <col min="3" max="3" width="10.90625" style="1" customWidth="1"/>
    <col min="4" max="4" width="11.7265625" style="1" customWidth="1"/>
    <col min="5" max="7" width="12.81640625" style="1" customWidth="1"/>
    <col min="8" max="8" width="16.36328125" style="2" customWidth="1"/>
    <col min="9" max="9" width="14.1796875" style="1" customWidth="1"/>
    <col min="10" max="10" width="14.1796875" style="2" customWidth="1"/>
    <col min="11" max="11" width="13.90625" style="1" customWidth="1"/>
    <col min="12" max="12" width="12" customWidth="1"/>
    <col min="13" max="13" width="8.7265625" style="1"/>
    <col min="14" max="14" width="11.81640625" customWidth="1"/>
  </cols>
  <sheetData>
    <row r="1" spans="1:13" x14ac:dyDescent="0.35">
      <c r="A1" t="s">
        <v>1</v>
      </c>
      <c r="H1" s="1"/>
      <c r="J1" s="1"/>
    </row>
    <row r="2" spans="1:13" x14ac:dyDescent="0.35">
      <c r="A2" t="s">
        <v>2</v>
      </c>
      <c r="H2" s="1"/>
      <c r="J2" s="1"/>
    </row>
    <row r="3" spans="1:13" x14ac:dyDescent="0.35">
      <c r="H3" s="1"/>
      <c r="J3" s="1"/>
    </row>
    <row r="4" spans="1:13" x14ac:dyDescent="0.35">
      <c r="B4" t="s">
        <v>15</v>
      </c>
      <c r="H4" s="1"/>
      <c r="J4" s="1"/>
    </row>
    <row r="5" spans="1:13" x14ac:dyDescent="0.35">
      <c r="H5" s="1"/>
      <c r="J5" s="1"/>
    </row>
    <row r="6" spans="1:13" x14ac:dyDescent="0.35">
      <c r="H6" s="1"/>
      <c r="J6" s="1"/>
    </row>
    <row r="7" spans="1:13" ht="45.5" customHeight="1" x14ac:dyDescent="0.35">
      <c r="B7" s="11" t="s">
        <v>0</v>
      </c>
      <c r="C7" s="3" t="s">
        <v>6</v>
      </c>
      <c r="D7" s="3" t="s">
        <v>7</v>
      </c>
      <c r="E7" s="3" t="s">
        <v>9</v>
      </c>
      <c r="F7" s="12" t="s">
        <v>3</v>
      </c>
      <c r="G7" s="3" t="s">
        <v>12</v>
      </c>
      <c r="H7" s="3" t="s">
        <v>8</v>
      </c>
      <c r="I7" s="3" t="s">
        <v>13</v>
      </c>
      <c r="J7" s="3" t="s">
        <v>14</v>
      </c>
      <c r="K7" s="3" t="s">
        <v>4</v>
      </c>
      <c r="L7" s="13" t="s">
        <v>5</v>
      </c>
      <c r="M7"/>
    </row>
    <row r="8" spans="1:13" x14ac:dyDescent="0.35">
      <c r="B8" s="6">
        <v>51423</v>
      </c>
      <c r="C8" s="6"/>
      <c r="D8" s="6">
        <v>3</v>
      </c>
      <c r="E8" s="6">
        <v>3</v>
      </c>
      <c r="F8" s="6"/>
      <c r="G8" s="6"/>
      <c r="H8" s="4">
        <f>(45/20)*G8</f>
        <v>0</v>
      </c>
      <c r="I8" s="6">
        <v>17</v>
      </c>
      <c r="J8" s="4">
        <f t="shared" ref="J8:J18" si="0">(80/20)*I8</f>
        <v>68</v>
      </c>
      <c r="K8" s="4">
        <f t="shared" ref="K8:K18" si="1">(C8+D8+E8+F8+H8+J8)</f>
        <v>74</v>
      </c>
      <c r="L8" s="9">
        <v>7</v>
      </c>
      <c r="M8"/>
    </row>
    <row r="9" spans="1:13" x14ac:dyDescent="0.35">
      <c r="B9" s="6">
        <v>51611</v>
      </c>
      <c r="C9" s="6"/>
      <c r="D9" s="6"/>
      <c r="E9" s="6">
        <v>7</v>
      </c>
      <c r="F9" s="9"/>
      <c r="G9" s="6"/>
      <c r="H9" s="4">
        <f>(45/20)*G9</f>
        <v>0</v>
      </c>
      <c r="I9" s="6">
        <v>15</v>
      </c>
      <c r="J9" s="4">
        <f t="shared" si="0"/>
        <v>60</v>
      </c>
      <c r="K9" s="4">
        <f t="shared" si="1"/>
        <v>67</v>
      </c>
      <c r="L9" s="16">
        <v>7</v>
      </c>
      <c r="M9"/>
    </row>
    <row r="10" spans="1:13" s="7" customFormat="1" x14ac:dyDescent="0.35">
      <c r="A10" s="8"/>
      <c r="B10" s="6">
        <v>51426</v>
      </c>
      <c r="C10" s="6"/>
      <c r="D10" s="6">
        <v>2</v>
      </c>
      <c r="E10" s="6"/>
      <c r="F10" s="6"/>
      <c r="G10" s="6"/>
      <c r="H10" s="4">
        <f>(45/20)*G10</f>
        <v>0</v>
      </c>
      <c r="I10" s="6">
        <v>16</v>
      </c>
      <c r="J10" s="4">
        <f t="shared" si="0"/>
        <v>64</v>
      </c>
      <c r="K10" s="4">
        <f t="shared" si="1"/>
        <v>66</v>
      </c>
      <c r="L10" s="9">
        <v>7</v>
      </c>
      <c r="M10" s="10"/>
    </row>
    <row r="11" spans="1:13" x14ac:dyDescent="0.35">
      <c r="B11" s="6">
        <v>51396</v>
      </c>
      <c r="C11" s="6">
        <v>1</v>
      </c>
      <c r="D11" s="6">
        <v>2</v>
      </c>
      <c r="E11" s="6"/>
      <c r="F11" s="6"/>
      <c r="G11" s="6"/>
      <c r="H11" s="4">
        <f>(45/20)*G11</f>
        <v>0</v>
      </c>
      <c r="I11" s="6">
        <v>14</v>
      </c>
      <c r="J11" s="4">
        <f t="shared" si="0"/>
        <v>56</v>
      </c>
      <c r="K11" s="4">
        <f t="shared" si="1"/>
        <v>59</v>
      </c>
      <c r="L11" s="9">
        <v>6</v>
      </c>
      <c r="M11"/>
    </row>
    <row r="12" spans="1:13" x14ac:dyDescent="0.35">
      <c r="B12" s="6">
        <v>51247</v>
      </c>
      <c r="C12" s="6"/>
      <c r="D12" s="6"/>
      <c r="E12" s="6">
        <v>8</v>
      </c>
      <c r="F12" s="6"/>
      <c r="G12" s="6"/>
      <c r="H12" s="4"/>
      <c r="I12" s="6">
        <v>11</v>
      </c>
      <c r="J12" s="4">
        <f t="shared" si="0"/>
        <v>44</v>
      </c>
      <c r="K12" s="4">
        <f t="shared" si="1"/>
        <v>52</v>
      </c>
      <c r="L12" s="9">
        <v>6</v>
      </c>
      <c r="M12"/>
    </row>
    <row r="13" spans="1:13" x14ac:dyDescent="0.35">
      <c r="B13" s="6">
        <v>51391</v>
      </c>
      <c r="C13" s="6">
        <v>2</v>
      </c>
      <c r="D13" s="6">
        <v>3</v>
      </c>
      <c r="E13" s="6">
        <v>6</v>
      </c>
      <c r="F13" s="6">
        <v>18</v>
      </c>
      <c r="G13" s="6">
        <v>10</v>
      </c>
      <c r="H13" s="4">
        <f t="shared" ref="H13:H18" si="2">(45/20)*G13</f>
        <v>22.5</v>
      </c>
      <c r="I13" s="6"/>
      <c r="J13" s="4">
        <f t="shared" si="0"/>
        <v>0</v>
      </c>
      <c r="K13" s="4">
        <f t="shared" si="1"/>
        <v>51.5</v>
      </c>
      <c r="L13" s="9">
        <v>6</v>
      </c>
      <c r="M13"/>
    </row>
    <row r="14" spans="1:13" x14ac:dyDescent="0.35">
      <c r="B14" s="1">
        <v>51424</v>
      </c>
      <c r="C14" s="6"/>
      <c r="D14" s="6"/>
      <c r="E14" s="6">
        <v>6</v>
      </c>
      <c r="F14" s="9"/>
      <c r="G14" s="6"/>
      <c r="H14" s="4">
        <f t="shared" si="2"/>
        <v>0</v>
      </c>
      <c r="I14" s="6">
        <v>11</v>
      </c>
      <c r="J14" s="4">
        <f t="shared" si="0"/>
        <v>44</v>
      </c>
      <c r="K14" s="4">
        <f t="shared" si="1"/>
        <v>50</v>
      </c>
      <c r="L14" s="9">
        <v>6</v>
      </c>
      <c r="M14"/>
    </row>
    <row r="15" spans="1:13" x14ac:dyDescent="0.35">
      <c r="B15" s="6">
        <v>51431</v>
      </c>
      <c r="C15" s="6">
        <v>3</v>
      </c>
      <c r="D15" s="6"/>
      <c r="E15" s="6">
        <v>6</v>
      </c>
      <c r="F15" s="6"/>
      <c r="G15" s="6"/>
      <c r="H15" s="4">
        <f t="shared" si="2"/>
        <v>0</v>
      </c>
      <c r="I15" s="6">
        <v>10</v>
      </c>
      <c r="J15" s="4">
        <f t="shared" si="0"/>
        <v>40</v>
      </c>
      <c r="K15" s="4">
        <f t="shared" si="1"/>
        <v>49</v>
      </c>
      <c r="L15" s="6"/>
      <c r="M15"/>
    </row>
    <row r="16" spans="1:13" x14ac:dyDescent="0.35">
      <c r="B16" s="6">
        <v>51609</v>
      </c>
      <c r="C16" s="6"/>
      <c r="D16" s="6"/>
      <c r="E16" s="6">
        <v>7</v>
      </c>
      <c r="F16" s="9"/>
      <c r="G16" s="6"/>
      <c r="H16" s="4">
        <f t="shared" si="2"/>
        <v>0</v>
      </c>
      <c r="I16" s="6">
        <v>6</v>
      </c>
      <c r="J16" s="4">
        <f t="shared" si="0"/>
        <v>24</v>
      </c>
      <c r="K16" s="4">
        <f t="shared" si="1"/>
        <v>31</v>
      </c>
      <c r="L16" s="6"/>
      <c r="M16"/>
    </row>
    <row r="17" spans="1:13" x14ac:dyDescent="0.35">
      <c r="B17" s="6">
        <v>51421</v>
      </c>
      <c r="C17" s="6"/>
      <c r="D17" s="6"/>
      <c r="E17" s="6"/>
      <c r="F17" s="6"/>
      <c r="G17" s="6"/>
      <c r="H17" s="4">
        <f t="shared" si="2"/>
        <v>0</v>
      </c>
      <c r="I17" s="6">
        <v>7</v>
      </c>
      <c r="J17" s="4">
        <f t="shared" si="0"/>
        <v>28</v>
      </c>
      <c r="K17" s="4">
        <f t="shared" si="1"/>
        <v>28</v>
      </c>
      <c r="L17" s="6"/>
      <c r="M17"/>
    </row>
    <row r="18" spans="1:13" x14ac:dyDescent="0.35">
      <c r="B18" s="6">
        <v>50744</v>
      </c>
      <c r="C18" s="6"/>
      <c r="D18" s="6"/>
      <c r="E18" s="6"/>
      <c r="F18" s="6"/>
      <c r="G18" s="6"/>
      <c r="H18" s="4">
        <f t="shared" si="2"/>
        <v>0</v>
      </c>
      <c r="I18" s="6">
        <v>3</v>
      </c>
      <c r="J18" s="4">
        <f t="shared" si="0"/>
        <v>12</v>
      </c>
      <c r="K18" s="4">
        <f t="shared" si="1"/>
        <v>12</v>
      </c>
      <c r="L18" s="6"/>
      <c r="M18"/>
    </row>
    <row r="19" spans="1:13" x14ac:dyDescent="0.35">
      <c r="B19" s="1"/>
      <c r="H19" s="1"/>
      <c r="J19" s="1"/>
      <c r="K19"/>
      <c r="L19" s="1"/>
      <c r="M19"/>
    </row>
    <row r="20" spans="1:13" ht="43.5" x14ac:dyDescent="0.35">
      <c r="B20" s="11" t="s">
        <v>0</v>
      </c>
      <c r="C20" s="3" t="s">
        <v>10</v>
      </c>
      <c r="D20" s="3" t="s">
        <v>13</v>
      </c>
      <c r="E20" s="3" t="s">
        <v>11</v>
      </c>
      <c r="F20" s="3" t="s">
        <v>4</v>
      </c>
      <c r="G20" s="13" t="s">
        <v>5</v>
      </c>
      <c r="H20" s="1"/>
      <c r="I20"/>
      <c r="J20"/>
      <c r="K20"/>
      <c r="M20"/>
    </row>
    <row r="21" spans="1:13" x14ac:dyDescent="0.35">
      <c r="B21" s="6">
        <v>51600</v>
      </c>
      <c r="C21" s="6"/>
      <c r="D21" s="6">
        <v>16</v>
      </c>
      <c r="E21" s="15">
        <f t="shared" ref="E21:E26" si="3">(95/20)*D21</f>
        <v>76</v>
      </c>
      <c r="F21" s="3">
        <f t="shared" ref="F21:F26" si="4">(C21+E21)</f>
        <v>76</v>
      </c>
      <c r="G21" s="9">
        <v>8</v>
      </c>
      <c r="H21" s="1"/>
      <c r="I21"/>
      <c r="J21"/>
      <c r="K21"/>
      <c r="M21"/>
    </row>
    <row r="22" spans="1:13" x14ac:dyDescent="0.35">
      <c r="B22" s="6">
        <v>51428</v>
      </c>
      <c r="C22" s="6"/>
      <c r="D22" s="6">
        <v>16</v>
      </c>
      <c r="E22" s="15">
        <f t="shared" si="3"/>
        <v>76</v>
      </c>
      <c r="F22" s="3">
        <f t="shared" si="4"/>
        <v>76</v>
      </c>
      <c r="G22" s="9">
        <v>8</v>
      </c>
      <c r="H22" s="1"/>
      <c r="I22"/>
      <c r="J22"/>
      <c r="K22"/>
      <c r="M22"/>
    </row>
    <row r="23" spans="1:13" x14ac:dyDescent="0.35">
      <c r="B23" s="6">
        <v>51613</v>
      </c>
      <c r="C23" s="6"/>
      <c r="D23" s="6">
        <v>12</v>
      </c>
      <c r="E23" s="15">
        <f t="shared" si="3"/>
        <v>57</v>
      </c>
      <c r="F23" s="3">
        <f t="shared" si="4"/>
        <v>57</v>
      </c>
      <c r="G23" s="9">
        <v>6</v>
      </c>
      <c r="H23" s="5"/>
      <c r="I23"/>
      <c r="J23"/>
      <c r="K23"/>
      <c r="M23"/>
    </row>
    <row r="24" spans="1:13" x14ac:dyDescent="0.35">
      <c r="B24" s="14">
        <v>51602</v>
      </c>
      <c r="C24" s="15"/>
      <c r="D24" s="15">
        <v>11</v>
      </c>
      <c r="E24" s="15">
        <f t="shared" si="3"/>
        <v>52.25</v>
      </c>
      <c r="F24" s="3">
        <f t="shared" si="4"/>
        <v>52.25</v>
      </c>
      <c r="G24" s="13">
        <v>6</v>
      </c>
      <c r="H24" s="5"/>
      <c r="I24"/>
      <c r="J24"/>
      <c r="K24"/>
      <c r="M24"/>
    </row>
    <row r="25" spans="1:13" x14ac:dyDescent="0.35">
      <c r="B25" s="6">
        <v>51601</v>
      </c>
      <c r="C25" s="6"/>
      <c r="D25" s="6">
        <v>11</v>
      </c>
      <c r="E25" s="15">
        <f t="shared" si="3"/>
        <v>52.25</v>
      </c>
      <c r="F25" s="3">
        <f t="shared" si="4"/>
        <v>52.25</v>
      </c>
      <c r="G25" s="9">
        <v>6</v>
      </c>
      <c r="H25" s="5"/>
      <c r="I25"/>
      <c r="J25"/>
      <c r="K25"/>
      <c r="M25"/>
    </row>
    <row r="26" spans="1:13" x14ac:dyDescent="0.35">
      <c r="B26" s="6">
        <v>51412</v>
      </c>
      <c r="C26" s="3"/>
      <c r="D26" s="15">
        <v>10</v>
      </c>
      <c r="E26" s="15">
        <f t="shared" si="3"/>
        <v>47.5</v>
      </c>
      <c r="F26" s="3">
        <f t="shared" si="4"/>
        <v>47.5</v>
      </c>
      <c r="G26" s="13"/>
      <c r="H26" s="5"/>
      <c r="I26"/>
      <c r="J26"/>
      <c r="K26"/>
      <c r="M26"/>
    </row>
    <row r="27" spans="1:13" x14ac:dyDescent="0.35">
      <c r="H27" s="1"/>
      <c r="J27" s="5"/>
      <c r="L27" s="1"/>
      <c r="M27" s="5"/>
    </row>
    <row r="28" spans="1:13" x14ac:dyDescent="0.35">
      <c r="A28" t="s">
        <v>16</v>
      </c>
      <c r="H28" s="1"/>
      <c r="J28" s="1"/>
    </row>
    <row r="29" spans="1:13" x14ac:dyDescent="0.35">
      <c r="H29" s="1"/>
      <c r="J29" s="1"/>
    </row>
    <row r="30" spans="1:13" x14ac:dyDescent="0.35">
      <c r="H30" s="1"/>
      <c r="J30" s="1"/>
    </row>
    <row r="31" spans="1:13" x14ac:dyDescent="0.35">
      <c r="H31" s="1"/>
      <c r="J31" s="1"/>
    </row>
    <row r="32" spans="1:13" x14ac:dyDescent="0.35">
      <c r="H32" s="1"/>
      <c r="J32" s="1"/>
    </row>
    <row r="33" spans="8:10" x14ac:dyDescent="0.35">
      <c r="H33" s="1"/>
      <c r="J33" s="1"/>
    </row>
    <row r="34" spans="8:10" x14ac:dyDescent="0.35">
      <c r="H34" s="1"/>
      <c r="J34" s="1"/>
    </row>
    <row r="35" spans="8:10" x14ac:dyDescent="0.35">
      <c r="H35" s="1"/>
      <c r="J35" s="1"/>
    </row>
  </sheetData>
  <sortState xmlns:xlrd2="http://schemas.microsoft.com/office/spreadsheetml/2017/richdata2" ref="B8:L18">
    <sortCondition descending="1" ref="K8:K1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Dzeneta Camovic</dc:creator>
  <cp:lastModifiedBy>Dzeneta Camovic</cp:lastModifiedBy>
  <dcterms:created xsi:type="dcterms:W3CDTF">2026-04-28T12:48:10Z</dcterms:created>
  <dcterms:modified xsi:type="dcterms:W3CDTF">2026-09-30T17:16:38Z</dcterms:modified>
</cp:coreProperties>
</file>